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ayroll_Detail_B" sheetId="1" r:id="rId1"/>
  </sheets>
  <calcPr fullCalcOnLoad="1"/>
</workbook>
</file>

<file path=xl/sharedStrings.xml><?xml version="1.0" encoding="utf-8"?>
<sst xmlns="http://schemas.openxmlformats.org/spreadsheetml/2006/main" count="88" uniqueCount="88">
  <si>
    <t>Report Name : Review Payroll Detail By Employe</t>
  </si>
  <si>
    <t>Exported by : Master on : 3/28/2024 12:56:38 PM</t>
  </si>
  <si>
    <t xml:space="preserve">Filter Selection: </t>
  </si>
  <si>
    <t>PayGroup : 6467</t>
  </si>
  <si>
    <t/>
  </si>
  <si>
    <t>Periods : Mar-24</t>
  </si>
  <si>
    <t>Unit : All</t>
  </si>
  <si>
    <t>Department : All</t>
  </si>
  <si>
    <t>Mode of Business : All</t>
  </si>
  <si>
    <t>Grade : All</t>
  </si>
  <si>
    <t>Work Area : 2583</t>
  </si>
  <si>
    <t>Location : All</t>
  </si>
  <si>
    <t>Cost Centre : All</t>
  </si>
  <si>
    <t>Include Settlements : Yes</t>
  </si>
  <si>
    <t>Group By : All</t>
  </si>
  <si>
    <t>EmployeeCode</t>
  </si>
  <si>
    <t>EmployeeName</t>
  </si>
  <si>
    <t>Department</t>
  </si>
  <si>
    <t>SubDepartment</t>
  </si>
  <si>
    <t>Division</t>
  </si>
  <si>
    <t>Designation</t>
  </si>
  <si>
    <t>Grade</t>
  </si>
  <si>
    <t>Role</t>
  </si>
  <si>
    <t>CostCentre</t>
  </si>
  <si>
    <t>PayMode</t>
  </si>
  <si>
    <t>BankAccountNumber</t>
  </si>
  <si>
    <t>IFSC</t>
  </si>
  <si>
    <t>UAN</t>
  </si>
  <si>
    <t>ESINumber</t>
  </si>
  <si>
    <t>DOJ</t>
  </si>
  <si>
    <t>RelevingDate</t>
  </si>
  <si>
    <t>DOB</t>
  </si>
  <si>
    <t>Location</t>
  </si>
  <si>
    <t>PayGroup</t>
  </si>
  <si>
    <t>PFLimit</t>
  </si>
  <si>
    <t>Month Days</t>
  </si>
  <si>
    <t>LOP</t>
  </si>
  <si>
    <t>EDLIWAGE</t>
  </si>
  <si>
    <t>EPFWAGES</t>
  </si>
  <si>
    <t>ESIGROSS</t>
  </si>
  <si>
    <t>PTGROSS</t>
  </si>
  <si>
    <t>ESPWAGES</t>
  </si>
  <si>
    <t>ESI Companay Share</t>
  </si>
  <si>
    <t>ESI Employee Share</t>
  </si>
  <si>
    <t>PFEmployeerShare</t>
  </si>
  <si>
    <t>PFEmployeeshare</t>
  </si>
  <si>
    <t>Professional Tax</t>
  </si>
  <si>
    <t>PFGROSS</t>
  </si>
  <si>
    <t>Paid Days</t>
  </si>
  <si>
    <t>FBasic</t>
  </si>
  <si>
    <t>FHRA</t>
  </si>
  <si>
    <t>FConveyance</t>
  </si>
  <si>
    <t>Ebasic</t>
  </si>
  <si>
    <t>EHRA</t>
  </si>
  <si>
    <t>EConveyance</t>
  </si>
  <si>
    <t>EGross</t>
  </si>
  <si>
    <t>GrossDeduction</t>
  </si>
  <si>
    <t>00010001</t>
  </si>
  <si>
    <t>Gopinath S D</t>
  </si>
  <si>
    <t>Support Engineer</t>
  </si>
  <si>
    <t>DRA</t>
  </si>
  <si>
    <t>Accounts</t>
  </si>
  <si>
    <t>Employee</t>
  </si>
  <si>
    <t>B</t>
  </si>
  <si>
    <t>Development</t>
  </si>
  <si>
    <t>Neft</t>
  </si>
  <si>
    <t>0300104000088026</t>
  </si>
  <si>
    <t>IBKL0000300</t>
  </si>
  <si>
    <t>100209555720</t>
  </si>
  <si>
    <t>01/01/2024</t>
  </si>
  <si>
    <t>10/01/1995</t>
  </si>
  <si>
    <t>CHENNAI</t>
  </si>
  <si>
    <t>Regular Payroll</t>
  </si>
  <si>
    <t>00010002</t>
  </si>
  <si>
    <t xml:space="preserve">Aravind  M</t>
  </si>
  <si>
    <t>Cash</t>
  </si>
  <si>
    <t>0300104000164863</t>
  </si>
  <si>
    <t>101840855463</t>
  </si>
  <si>
    <t>01/01/1999</t>
  </si>
  <si>
    <t>00010003</t>
  </si>
  <si>
    <t>Sekar S M</t>
  </si>
  <si>
    <t>A</t>
  </si>
  <si>
    <t>0300104000090483</t>
  </si>
  <si>
    <t>100816023215</t>
  </si>
  <si>
    <t>00010004</t>
  </si>
  <si>
    <t>Ajay M</t>
  </si>
  <si>
    <t>18/03/2024</t>
  </si>
  <si>
    <t>01/03/2000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</si>
</sst>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20"/>
  <sheetViews>
    <sheetView workbookViewId="0"/>
  </sheetViews>
  <sheetFormatPr defaultRowHeight="15"/>
  <cols>
    <col min="1" max="1" width="14.811784744262695" customWidth="1"/>
    <col min="2" max="2" width="15.59238338470459" customWidth="1"/>
    <col min="3" max="3" width="16.637956619262695" customWidth="1"/>
    <col min="4" max="4" width="15.682413101196289" customWidth="1"/>
    <col min="5" max="5" width="9.4591064453125" customWidth="1"/>
    <col min="6" max="6" width="12.093499183654785" customWidth="1"/>
    <col min="7" max="7" width="9.140625" customWidth="1"/>
    <col min="8" max="8" width="13.285370826721191" customWidth="1"/>
    <col min="9" max="9" width="11.313924789428711" customWidth="1"/>
    <col min="10" max="10" width="9.939947128295898" customWidth="1"/>
    <col min="11" max="11" width="20.56550407409668" customWidth="1"/>
    <col min="12" max="12" width="12.813737869262695" customWidth="1"/>
    <col min="13" max="13" width="14.536580085754395" customWidth="1"/>
    <col min="14" max="14" width="11.407022476196289" customWidth="1"/>
    <col min="15" max="15" width="11.829548835754395" customWidth="1"/>
    <col min="16" max="16" width="13.323225021362305" customWidth="1"/>
    <col min="17" max="17" width="11.829548835754395" customWidth="1"/>
    <col min="18" max="18" width="9.540952682495117" customWidth="1"/>
    <col min="19" max="19" width="14.581595420837402" customWidth="1"/>
    <col min="20" max="20" width="9.140625" customWidth="1"/>
    <col min="21" max="21" width="12.320619583129883" customWidth="1"/>
    <col min="22" max="22" width="9.140625" customWidth="1"/>
    <col min="23" max="23" width="11.004958152770996" customWidth="1"/>
    <col min="24" max="24" width="11.315970420837402" customWidth="1"/>
    <col min="25" max="25" width="10.1506986618042" customWidth="1"/>
    <col min="26" max="26" width="9.719987869262695" customWidth="1"/>
    <col min="27" max="27" width="11.3456392288208" customWidth="1"/>
    <col min="28" max="28" width="19.660091400146484" customWidth="1"/>
    <col min="29" max="29" width="18.984867095947266" customWidth="1"/>
    <col min="30" max="30" width="18.267698287963867" customWidth="1"/>
    <col min="31" max="31" width="17.341825485229492" customWidth="1"/>
    <col min="32" max="32" width="16.036394119262695" customWidth="1"/>
    <col min="33" max="33" width="9.64223575592041" customWidth="1"/>
    <col min="34" max="34" width="10.111822128295898" customWidth="1"/>
    <col min="35" max="35" width="9.140625" customWidth="1"/>
    <col min="36" max="36" width="9.140625" customWidth="1"/>
    <col min="37" max="37" width="13.206595420837402" customWidth="1"/>
    <col min="38" max="38" width="9.6135892868042" customWidth="1"/>
    <col min="39" max="39" width="9.140625" customWidth="1"/>
    <col min="40" max="40" width="13.269001960754395" customWidth="1"/>
    <col min="41" max="41" width="9.6135892868042" customWidth="1"/>
    <col min="42" max="42" width="15.700828552246094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 t="s">
        <v>25</v>
      </c>
      <c r="L15" s="3" t="s">
        <v>26</v>
      </c>
      <c r="M15" s="3" t="s">
        <v>27</v>
      </c>
      <c r="N15" s="3" t="s">
        <v>28</v>
      </c>
      <c r="O15" s="3" t="s">
        <v>29</v>
      </c>
      <c r="P15" s="3" t="s">
        <v>30</v>
      </c>
      <c r="Q15" s="3" t="s">
        <v>31</v>
      </c>
      <c r="R15" s="3" t="s">
        <v>32</v>
      </c>
      <c r="S15" s="3" t="s">
        <v>33</v>
      </c>
      <c r="T15" s="3" t="s">
        <v>34</v>
      </c>
      <c r="U15" s="3" t="s">
        <v>35</v>
      </c>
      <c r="V15" s="3" t="s">
        <v>36</v>
      </c>
      <c r="W15" s="3" t="s">
        <v>37</v>
      </c>
      <c r="X15" s="3" t="s">
        <v>38</v>
      </c>
      <c r="Y15" s="3" t="s">
        <v>39</v>
      </c>
      <c r="Z15" s="3" t="s">
        <v>40</v>
      </c>
      <c r="AA15" s="3" t="s">
        <v>41</v>
      </c>
      <c r="AB15" s="3" t="s">
        <v>42</v>
      </c>
      <c r="AC15" s="3" t="s">
        <v>43</v>
      </c>
      <c r="AD15" s="3" t="s">
        <v>44</v>
      </c>
      <c r="AE15" s="3" t="s">
        <v>45</v>
      </c>
      <c r="AF15" s="3" t="s">
        <v>46</v>
      </c>
      <c r="AG15" s="3" t="s">
        <v>47</v>
      </c>
      <c r="AH15" s="3" t="s">
        <v>48</v>
      </c>
      <c r="AI15" s="3" t="s">
        <v>49</v>
      </c>
      <c r="AJ15" s="3" t="s">
        <v>50</v>
      </c>
      <c r="AK15" s="3" t="s">
        <v>51</v>
      </c>
      <c r="AL15" s="3" t="s">
        <v>52</v>
      </c>
      <c r="AM15" s="3" t="s">
        <v>53</v>
      </c>
      <c r="AN15" s="3" t="s">
        <v>54</v>
      </c>
      <c r="AO15" s="3" t="s">
        <v>55</v>
      </c>
      <c r="AP15" s="3" t="s">
        <v>56</v>
      </c>
    </row>
    <row r="16">
      <c r="A16" s="4" t="s">
        <v>57</v>
      </c>
      <c r="B16" s="4" t="s">
        <v>58</v>
      </c>
      <c r="C16" s="4" t="s">
        <v>59</v>
      </c>
      <c r="D16" s="4" t="s">
        <v>60</v>
      </c>
      <c r="E16" s="4" t="s">
        <v>61</v>
      </c>
      <c r="F16" s="4" t="s">
        <v>62</v>
      </c>
      <c r="G16" s="4" t="s">
        <v>63</v>
      </c>
      <c r="H16" s="4" t="s">
        <v>64</v>
      </c>
      <c r="I16" s="4" t="s">
        <v>4</v>
      </c>
      <c r="J16" s="4" t="s">
        <v>65</v>
      </c>
      <c r="K16" s="4" t="s">
        <v>66</v>
      </c>
      <c r="L16" s="4" t="s">
        <v>67</v>
      </c>
      <c r="M16" s="4" t="s">
        <v>68</v>
      </c>
      <c r="N16" s="4" t="s">
        <v>4</v>
      </c>
      <c r="O16" s="4" t="s">
        <v>69</v>
      </c>
      <c r="P16" s="4" t="s">
        <v>4</v>
      </c>
      <c r="Q16" s="4" t="s">
        <v>70</v>
      </c>
      <c r="R16" s="4" t="s">
        <v>71</v>
      </c>
      <c r="S16" s="4" t="s">
        <v>72</v>
      </c>
      <c r="T16" s="4">
        <v>15000</v>
      </c>
      <c r="U16" s="4">
        <v>31</v>
      </c>
      <c r="V16" s="4">
        <v>1</v>
      </c>
      <c r="W16" s="4">
        <v>10063.55</v>
      </c>
      <c r="X16" s="4">
        <v>10063.55</v>
      </c>
      <c r="Y16" s="4">
        <v>11999.03</v>
      </c>
      <c r="Z16" s="4">
        <v>11999.03</v>
      </c>
      <c r="AA16" s="4">
        <v>10063.55</v>
      </c>
      <c r="AB16" s="4">
        <v>389.97</v>
      </c>
      <c r="AC16" s="4">
        <v>89.99</v>
      </c>
      <c r="AD16" s="4">
        <v>838.29</v>
      </c>
      <c r="AE16" s="4">
        <v>1207.63</v>
      </c>
      <c r="AF16" s="4">
        <v>0</v>
      </c>
      <c r="AG16" s="4">
        <v>10063.55</v>
      </c>
      <c r="AH16" s="4">
        <v>30</v>
      </c>
      <c r="AI16" s="4">
        <v>10000</v>
      </c>
      <c r="AJ16" s="4">
        <v>2000</v>
      </c>
      <c r="AK16" s="4">
        <v>399</v>
      </c>
      <c r="AL16" s="4">
        <v>9677.42</v>
      </c>
      <c r="AM16" s="4">
        <v>1935.48</v>
      </c>
      <c r="AN16" s="4">
        <v>386.13</v>
      </c>
      <c r="AO16" s="4">
        <v>11999.03</v>
      </c>
      <c r="AP16" s="4">
        <v>1297.62</v>
      </c>
    </row>
    <row r="17">
      <c r="A17" s="4" t="s">
        <v>73</v>
      </c>
      <c r="B17" s="4" t="s">
        <v>74</v>
      </c>
      <c r="C17" s="4" t="s">
        <v>64</v>
      </c>
      <c r="D17" s="4" t="s">
        <v>60</v>
      </c>
      <c r="E17" s="4" t="s">
        <v>61</v>
      </c>
      <c r="F17" s="4" t="s">
        <v>62</v>
      </c>
      <c r="G17" s="4" t="s">
        <v>63</v>
      </c>
      <c r="H17" s="4" t="s">
        <v>64</v>
      </c>
      <c r="I17" s="4" t="s">
        <v>4</v>
      </c>
      <c r="J17" s="4" t="s">
        <v>75</v>
      </c>
      <c r="K17" s="4" t="s">
        <v>76</v>
      </c>
      <c r="L17" s="4" t="s">
        <v>67</v>
      </c>
      <c r="M17" s="4" t="s">
        <v>77</v>
      </c>
      <c r="N17" s="4" t="s">
        <v>4</v>
      </c>
      <c r="O17" s="4" t="s">
        <v>69</v>
      </c>
      <c r="P17" s="4" t="s">
        <v>4</v>
      </c>
      <c r="Q17" s="4" t="s">
        <v>78</v>
      </c>
      <c r="R17" s="4" t="s">
        <v>71</v>
      </c>
      <c r="S17" s="4" t="s">
        <v>72</v>
      </c>
      <c r="T17" s="4">
        <v>15000</v>
      </c>
      <c r="U17" s="4">
        <v>31</v>
      </c>
      <c r="V17" s="4">
        <v>1</v>
      </c>
      <c r="W17" s="4">
        <v>3236.13</v>
      </c>
      <c r="X17" s="4">
        <v>3236.13</v>
      </c>
      <c r="Y17" s="4">
        <v>4419.68</v>
      </c>
      <c r="Z17" s="4">
        <v>4419.68</v>
      </c>
      <c r="AA17" s="4">
        <v>3236.13</v>
      </c>
      <c r="AB17" s="4">
        <v>143.64</v>
      </c>
      <c r="AC17" s="4">
        <v>33.15</v>
      </c>
      <c r="AD17" s="4">
        <v>269.57</v>
      </c>
      <c r="AE17" s="4">
        <v>388.34</v>
      </c>
      <c r="AF17" s="4">
        <v>0</v>
      </c>
      <c r="AG17" s="4">
        <v>3236.13</v>
      </c>
      <c r="AH17" s="4">
        <v>30</v>
      </c>
      <c r="AI17" s="4">
        <v>3000</v>
      </c>
      <c r="AJ17" s="4">
        <v>1223</v>
      </c>
      <c r="AK17" s="4">
        <v>344</v>
      </c>
      <c r="AL17" s="4">
        <v>2903.23</v>
      </c>
      <c r="AM17" s="4">
        <v>1183.55</v>
      </c>
      <c r="AN17" s="4">
        <v>332.9</v>
      </c>
      <c r="AO17" s="4">
        <v>4419.68</v>
      </c>
      <c r="AP17" s="4">
        <v>421.49</v>
      </c>
    </row>
    <row r="18">
      <c r="A18" s="4" t="s">
        <v>79</v>
      </c>
      <c r="B18" s="4" t="s">
        <v>80</v>
      </c>
      <c r="C18" s="4" t="s">
        <v>64</v>
      </c>
      <c r="D18" s="4" t="s">
        <v>60</v>
      </c>
      <c r="E18" s="4" t="s">
        <v>61</v>
      </c>
      <c r="F18" s="4" t="s">
        <v>62</v>
      </c>
      <c r="G18" s="4" t="s">
        <v>81</v>
      </c>
      <c r="H18" s="4" t="s">
        <v>64</v>
      </c>
      <c r="I18" s="4" t="s">
        <v>4</v>
      </c>
      <c r="J18" s="4" t="s">
        <v>65</v>
      </c>
      <c r="K18" s="4" t="s">
        <v>82</v>
      </c>
      <c r="L18" s="4" t="s">
        <v>67</v>
      </c>
      <c r="M18" s="4" t="s">
        <v>83</v>
      </c>
      <c r="N18" s="4" t="s">
        <v>4</v>
      </c>
      <c r="O18" s="4" t="s">
        <v>69</v>
      </c>
      <c r="P18" s="4" t="s">
        <v>4</v>
      </c>
      <c r="Q18" s="4" t="s">
        <v>78</v>
      </c>
      <c r="R18" s="4" t="s">
        <v>71</v>
      </c>
      <c r="S18" s="4" t="s">
        <v>72</v>
      </c>
      <c r="T18" s="4">
        <v>15000</v>
      </c>
      <c r="U18" s="4">
        <v>31</v>
      </c>
      <c r="V18" s="4">
        <v>1</v>
      </c>
      <c r="W18" s="4">
        <v>4859.03</v>
      </c>
      <c r="X18" s="4">
        <v>4859.03</v>
      </c>
      <c r="Y18" s="4">
        <v>7116.77</v>
      </c>
      <c r="Z18" s="4">
        <v>7116.77</v>
      </c>
      <c r="AA18" s="4">
        <v>4859.03</v>
      </c>
      <c r="AB18" s="4">
        <v>231.3</v>
      </c>
      <c r="AC18" s="4">
        <v>53.38</v>
      </c>
      <c r="AD18" s="4">
        <v>404.76</v>
      </c>
      <c r="AE18" s="4">
        <v>583.08</v>
      </c>
      <c r="AF18" s="4">
        <v>0</v>
      </c>
      <c r="AG18" s="4">
        <v>4859.03</v>
      </c>
      <c r="AH18" s="4">
        <v>30</v>
      </c>
      <c r="AI18" s="4">
        <v>4566</v>
      </c>
      <c r="AJ18" s="4">
        <v>2333</v>
      </c>
      <c r="AK18" s="4">
        <v>455</v>
      </c>
      <c r="AL18" s="4">
        <v>4418.71</v>
      </c>
      <c r="AM18" s="4">
        <v>2257.74</v>
      </c>
      <c r="AN18" s="4">
        <v>440.32</v>
      </c>
      <c r="AO18" s="4">
        <v>7116.77</v>
      </c>
      <c r="AP18" s="4">
        <v>636.46</v>
      </c>
    </row>
    <row r="19">
      <c r="A19" s="4" t="s">
        <v>84</v>
      </c>
      <c r="B19" s="4" t="s">
        <v>85</v>
      </c>
      <c r="C19" s="4" t="s">
        <v>64</v>
      </c>
      <c r="D19" s="4" t="s">
        <v>60</v>
      </c>
      <c r="E19" s="4" t="s">
        <v>61</v>
      </c>
      <c r="F19" s="4" t="s">
        <v>62</v>
      </c>
      <c r="G19" s="4" t="s">
        <v>81</v>
      </c>
      <c r="H19" s="4" t="s">
        <v>64</v>
      </c>
      <c r="I19" s="4" t="s">
        <v>4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4</v>
      </c>
      <c r="O19" s="4" t="s">
        <v>86</v>
      </c>
      <c r="P19" s="4" t="s">
        <v>4</v>
      </c>
      <c r="Q19" s="4" t="s">
        <v>87</v>
      </c>
      <c r="R19" s="4" t="s">
        <v>71</v>
      </c>
      <c r="S19" s="4" t="s">
        <v>72</v>
      </c>
      <c r="T19" s="4">
        <v>15000</v>
      </c>
      <c r="U19" s="4">
        <v>31</v>
      </c>
      <c r="V19" s="4">
        <v>1</v>
      </c>
      <c r="W19" s="4">
        <v>15000</v>
      </c>
      <c r="X19" s="4">
        <v>15000</v>
      </c>
      <c r="Y19" s="4">
        <v>37998.39</v>
      </c>
      <c r="Z19" s="4">
        <v>37998.39</v>
      </c>
      <c r="AA19" s="4">
        <v>15000</v>
      </c>
      <c r="AB19" s="4">
        <v>1234.95</v>
      </c>
      <c r="AC19" s="4">
        <v>284.99</v>
      </c>
      <c r="AD19" s="4">
        <v>1249.5</v>
      </c>
      <c r="AE19" s="4">
        <v>1800</v>
      </c>
      <c r="AF19" s="4">
        <v>0</v>
      </c>
      <c r="AG19" s="4">
        <v>35837.42</v>
      </c>
      <c r="AH19" s="4">
        <v>30</v>
      </c>
      <c r="AI19" s="4">
        <v>36788</v>
      </c>
      <c r="AJ19" s="4">
        <v>2233</v>
      </c>
      <c r="AK19" s="4">
        <v>244</v>
      </c>
      <c r="AL19" s="4">
        <v>35601.29</v>
      </c>
      <c r="AM19" s="4">
        <v>2160.97</v>
      </c>
      <c r="AN19" s="4">
        <v>236.13</v>
      </c>
      <c r="AO19" s="4">
        <v>37998.39</v>
      </c>
      <c r="AP19" s="4">
        <v>2084.99</v>
      </c>
    </row>
    <row r="20">
      <c r="A20" s="5">
        <f>= Count( A16:A19)</f>
      </c>
      <c r="B20" s="5">
        <f>= Sum( B16:B19)</f>
      </c>
      <c r="C20" s="5">
        <f>= Sum( C16:C19)</f>
      </c>
      <c r="D20" s="5">
        <f>= Sum( D16:D19)</f>
      </c>
      <c r="E20" s="5">
        <f>= Sum( E16:E19)</f>
      </c>
      <c r="F20" s="5">
        <f>= Sum( F16:F19)</f>
      </c>
      <c r="G20" s="5">
        <f>= Sum( G16:G19)</f>
      </c>
      <c r="H20" s="5">
        <f>= Sum( H16:H19)</f>
      </c>
      <c r="I20" s="5">
        <f>= Sum( I16:I19)</f>
      </c>
      <c r="J20" s="5">
        <f>= Sum( J16:J19)</f>
      </c>
      <c r="K20" s="5">
        <f>= Sum( K16:K19)</f>
      </c>
      <c r="L20" s="5">
        <f>= Sum( L16:L19)</f>
      </c>
      <c r="M20" s="5">
        <f>= Sum( M16:M19)</f>
      </c>
      <c r="N20" s="5">
        <f>= Sum( N16:N19)</f>
      </c>
      <c r="O20" s="5">
        <f>= Sum( O16:O19)</f>
      </c>
      <c r="P20" s="5">
        <f>= Sum( P16:P19)</f>
      </c>
      <c r="Q20" s="5">
        <f>= Sum( Q16:Q19)</f>
      </c>
      <c r="R20" s="5">
        <f>= Sum( R16:R19)</f>
      </c>
      <c r="S20" s="5">
        <f>= Sum( S16:S19)</f>
      </c>
      <c r="T20" s="5">
        <f>= Sum( T16:T19)</f>
      </c>
      <c r="U20" s="5">
        <f>= Sum( U16:U19)</f>
      </c>
      <c r="V20" s="5">
        <f>= Sum( V16:V19)</f>
      </c>
      <c r="W20" s="5">
        <f>= Sum( W16:W19)</f>
      </c>
      <c r="X20" s="5">
        <f>= Sum( X16:X19)</f>
      </c>
      <c r="Y20" s="5">
        <f>= Sum( Y16:Y19)</f>
      </c>
      <c r="Z20" s="5">
        <f>= Sum( Z16:Z19)</f>
      </c>
      <c r="AA20" s="5">
        <f>= Sum( AA16:AA19)</f>
      </c>
      <c r="AB20" s="5">
        <f>= Sum( AB16:AB19)</f>
      </c>
      <c r="AC20" s="5">
        <f>= Sum( AC16:AC19)</f>
      </c>
      <c r="AD20" s="5">
        <f>= Sum( AD16:AD19)</f>
      </c>
      <c r="AE20" s="5">
        <f>= Sum( AE16:AE19)</f>
      </c>
      <c r="AF20" s="5">
        <f>= Sum( AF16:AF19)</f>
      </c>
      <c r="AG20" s="5">
        <f>= Sum( AG16:AG19)</f>
      </c>
      <c r="AH20" s="5">
        <f>= Sum( AH16:AH19)</f>
      </c>
      <c r="AI20" s="5">
        <f>= Sum( AI16:AI19)</f>
      </c>
      <c r="AJ20" s="5">
        <f>= Sum( AJ16:AJ19)</f>
      </c>
      <c r="AK20" s="5">
        <f>= Sum( AK16:AK19)</f>
      </c>
      <c r="AL20" s="5">
        <f>= Sum( AL16:AL19)</f>
      </c>
      <c r="AM20" s="5">
        <f>= Sum( AM16:AM19)</f>
      </c>
      <c r="AN20" s="5">
        <f>= Sum( AN16:AN19)</f>
      </c>
      <c r="AO20" s="5">
        <f>= Sum( AO16:AO19)</f>
      </c>
      <c r="AP20" s="5">
        <f>= Sum( AP16:AP19)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