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roll_Detail_B" sheetId="1" r:id="rId1"/>
  </sheets>
  <calcPr fullCalcOnLoad="1"/>
</workbook>
</file>

<file path=xl/sharedStrings.xml><?xml version="1.0" encoding="utf-8"?>
<sst xmlns="http://schemas.openxmlformats.org/spreadsheetml/2006/main" count="122" uniqueCount="122">
  <si>
    <t>Report Name : Review Payroll Detail By Employe</t>
  </si>
  <si>
    <t>Exported by : NewMaster on : 3/11/2024 6:08:02 PM</t>
  </si>
  <si>
    <t xml:space="preserve">Filter Selection: </t>
  </si>
  <si>
    <t>PayGroup : 6468</t>
  </si>
  <si>
    <t/>
  </si>
  <si>
    <t>Periods : Jan-24</t>
  </si>
  <si>
    <t>Unit : All</t>
  </si>
  <si>
    <t>Department : All</t>
  </si>
  <si>
    <t>Mode of Business : All</t>
  </si>
  <si>
    <t>Grade : All</t>
  </si>
  <si>
    <t>Work Area : 2549</t>
  </si>
  <si>
    <t>Location : All</t>
  </si>
  <si>
    <t>Cost Centre : All</t>
  </si>
  <si>
    <t>Include Settlements : Yes</t>
  </si>
  <si>
    <t>Group By : All</t>
  </si>
  <si>
    <t>EmployeeCode</t>
  </si>
  <si>
    <t>EmployeeName</t>
  </si>
  <si>
    <t>Department</t>
  </si>
  <si>
    <t>SubDepartment</t>
  </si>
  <si>
    <t>Division</t>
  </si>
  <si>
    <t>Designation</t>
  </si>
  <si>
    <t>Grade</t>
  </si>
  <si>
    <t>Role</t>
  </si>
  <si>
    <t>CostCentre</t>
  </si>
  <si>
    <t>PayMode</t>
  </si>
  <si>
    <t>BankAccountNumber</t>
  </si>
  <si>
    <t>IFSC</t>
  </si>
  <si>
    <t>UAN</t>
  </si>
  <si>
    <t>ESINumber</t>
  </si>
  <si>
    <t>DOJ</t>
  </si>
  <si>
    <t>RelevingDate</t>
  </si>
  <si>
    <t>DOB</t>
  </si>
  <si>
    <t>Location</t>
  </si>
  <si>
    <t>PayGroup</t>
  </si>
  <si>
    <t>Abasic</t>
  </si>
  <si>
    <t>AHRA</t>
  </si>
  <si>
    <t>MD</t>
  </si>
  <si>
    <t>Paid Days</t>
  </si>
  <si>
    <t>LOP</t>
  </si>
  <si>
    <t>Ddays</t>
  </si>
  <si>
    <t>FBasic</t>
  </si>
  <si>
    <t>FHRA</t>
  </si>
  <si>
    <t>FConveyance</t>
  </si>
  <si>
    <t>Fixed LTA</t>
  </si>
  <si>
    <t>Fixed Medical</t>
  </si>
  <si>
    <t>Fixed Special Allowances</t>
  </si>
  <si>
    <t>Fixed Salary</t>
  </si>
  <si>
    <t>basic</t>
  </si>
  <si>
    <t>HRA</t>
  </si>
  <si>
    <t>Conveyance</t>
  </si>
  <si>
    <t>LTA</t>
  </si>
  <si>
    <t>medical</t>
  </si>
  <si>
    <t>Special Allowances</t>
  </si>
  <si>
    <t>Gross Earnings</t>
  </si>
  <si>
    <t>PF Limit</t>
  </si>
  <si>
    <t>PFGross</t>
  </si>
  <si>
    <t>ESI Gross</t>
  </si>
  <si>
    <t>PFEmployeeShare</t>
  </si>
  <si>
    <t>ESI Employeeshare</t>
  </si>
  <si>
    <t>LWFEmployeeShare</t>
  </si>
  <si>
    <t>PT</t>
  </si>
  <si>
    <t>TDS</t>
  </si>
  <si>
    <t>ADVANCE</t>
  </si>
  <si>
    <t>Gross Deduction</t>
  </si>
  <si>
    <t>NetPay</t>
  </si>
  <si>
    <t>PFCompanyShare</t>
  </si>
  <si>
    <t>PFPensionScheme</t>
  </si>
  <si>
    <t>ESICompanyShare</t>
  </si>
  <si>
    <t>EDLIWages</t>
  </si>
  <si>
    <t>EPSWages</t>
  </si>
  <si>
    <t>EPFwages</t>
  </si>
  <si>
    <t>EIS0002</t>
  </si>
  <si>
    <t>Sekar M</t>
  </si>
  <si>
    <t>Development</t>
  </si>
  <si>
    <t>Director</t>
  </si>
  <si>
    <t>A</t>
  </si>
  <si>
    <t>Neft</t>
  </si>
  <si>
    <t>0300104000090483</t>
  </si>
  <si>
    <t>IBKL0000300</t>
  </si>
  <si>
    <t>100209555720</t>
  </si>
  <si>
    <t>09/07/2009</t>
  </si>
  <si>
    <t>31/07/1980</t>
  </si>
  <si>
    <t>New Location</t>
  </si>
  <si>
    <t xml:space="preserve"> Management Payroll </t>
  </si>
  <si>
    <t>EIS0003</t>
  </si>
  <si>
    <t>Sadham Hussain K</t>
  </si>
  <si>
    <t>Support</t>
  </si>
  <si>
    <t>Support Engineer</t>
  </si>
  <si>
    <t>0300104000164863</t>
  </si>
  <si>
    <t>100816023215</t>
  </si>
  <si>
    <t>06/01/2017</t>
  </si>
  <si>
    <t>25/05/1991</t>
  </si>
  <si>
    <t>EIS0004</t>
  </si>
  <si>
    <t>Azhagu Raja</t>
  </si>
  <si>
    <t>101840855463</t>
  </si>
  <si>
    <t>12</t>
  </si>
  <si>
    <t>04/01/2022</t>
  </si>
  <si>
    <t>15/04/1977</t>
  </si>
  <si>
    <t>EIS0005</t>
  </si>
  <si>
    <t>Naveen kumar S</t>
  </si>
  <si>
    <t>101592236778</t>
  </si>
  <si>
    <t>1223</t>
  </si>
  <si>
    <t>26/06/1999</t>
  </si>
  <si>
    <t>EIS0006</t>
  </si>
  <si>
    <t>Ramprasath R</t>
  </si>
  <si>
    <t>101447226630</t>
  </si>
  <si>
    <t>23/05/2022</t>
  </si>
  <si>
    <t>31/05/1995</t>
  </si>
  <si>
    <t>EIS0007</t>
  </si>
  <si>
    <t>Aravind M</t>
  </si>
  <si>
    <t>0300104000177474</t>
  </si>
  <si>
    <t>06/01/2023</t>
  </si>
  <si>
    <t>30/03/1997</t>
  </si>
  <si>
    <t>EIS0008</t>
  </si>
  <si>
    <t>Ramya</t>
  </si>
  <si>
    <t>20/07/2009</t>
  </si>
  <si>
    <t>01/01/1991</t>
  </si>
  <si>
    <t>EIS0010</t>
  </si>
  <si>
    <t>Suriya</t>
  </si>
  <si>
    <t>0300104000088026</t>
  </si>
  <si>
    <t>10/02/2024</t>
  </si>
  <si>
    <t>01/01/1999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</si>
</sst>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24"/>
  <sheetViews>
    <sheetView workbookViewId="0"/>
  </sheetViews>
  <sheetFormatPr defaultRowHeight="15"/>
  <cols>
    <col min="1" max="1" width="14.811784744262695" customWidth="1"/>
    <col min="2" max="2" width="17.386838912963867" customWidth="1"/>
    <col min="3" max="3" width="13.285370826721191" customWidth="1"/>
    <col min="4" max="4" width="15.682413101196289" customWidth="1"/>
    <col min="5" max="5" width="9.140625" customWidth="1"/>
    <col min="6" max="6" width="16.637956619262695" customWidth="1"/>
    <col min="7" max="7" width="9.140625" customWidth="1"/>
    <col min="8" max="8" width="9.140625" customWidth="1"/>
    <col min="9" max="9" width="11.313924789428711" customWidth="1"/>
    <col min="10" max="10" width="9.939947128295898" customWidth="1"/>
    <col min="11" max="11" width="20.56550407409668" customWidth="1"/>
    <col min="12" max="12" width="12.813737869262695" customWidth="1"/>
    <col min="13" max="13" width="14.536580085754395" customWidth="1"/>
    <col min="14" max="14" width="11.407022476196289" customWidth="1"/>
    <col min="15" max="15" width="11.829548835754395" customWidth="1"/>
    <col min="16" max="16" width="13.323225021362305" customWidth="1"/>
    <col min="17" max="17" width="11.829548835754395" customWidth="1"/>
    <col min="18" max="18" width="13.391769409179688" customWidth="1"/>
    <col min="19" max="19" width="20.18492317199707" customWidth="1"/>
    <col min="20" max="20" width="9.140625" customWidth="1"/>
    <col min="21" max="21" width="9.140625" customWidth="1"/>
    <col min="22" max="22" width="9.140625" customWidth="1"/>
    <col min="23" max="23" width="10.111822128295898" customWidth="1"/>
    <col min="24" max="24" width="9.140625" customWidth="1"/>
    <col min="25" max="25" width="9.140625" customWidth="1"/>
    <col min="26" max="26" width="9.140625" customWidth="1"/>
    <col min="27" max="27" width="9.140625" customWidth="1"/>
    <col min="28" max="28" width="13.206595420837402" customWidth="1"/>
    <col min="29" max="29" width="9.945062637329102" customWidth="1"/>
    <col min="30" max="30" width="13.8163423538208" customWidth="1"/>
    <col min="31" max="31" width="23.647998809814453" customWidth="1"/>
    <col min="32" max="32" width="12.126237869262695" customWidth="1"/>
    <col min="33" max="33" width="9.140625" customWidth="1"/>
    <col min="34" max="34" width="9.140625" customWidth="1"/>
    <col min="35" max="35" width="12.216267585754395" customWidth="1"/>
    <col min="36" max="36" width="9.140625" customWidth="1"/>
    <col min="37" max="37" width="9.140625" customWidth="1"/>
    <col min="38" max="38" width="18.403766632080078" customWidth="1"/>
    <col min="39" max="39" width="14.541695594787598" customWidth="1"/>
    <col min="40" max="40" width="9.140625" customWidth="1"/>
    <col min="41" max="41" width="9.140625" customWidth="1"/>
    <col min="42" max="42" width="9.573690414428711" customWidth="1"/>
    <col min="43" max="43" width="17.50040054321289" customWidth="1"/>
    <col min="44" max="44" width="18.33829116821289" customWidth="1"/>
    <col min="45" max="45" width="19.220172882080078" customWidth="1"/>
    <col min="46" max="46" width="9.140625" customWidth="1"/>
    <col min="47" max="47" width="9.140625" customWidth="1"/>
    <col min="48" max="48" width="10.280627250671387" customWidth="1"/>
    <col min="49" max="49" width="16.188831329345703" customWidth="1"/>
    <col min="50" max="50" width="9.140625" customWidth="1"/>
    <col min="51" max="51" width="17.110612869262695" customWidth="1"/>
    <col min="52" max="52" width="17.66511344909668" customWidth="1"/>
    <col min="53" max="53" width="17.619075775146484" customWidth="1"/>
    <col min="54" max="54" width="11.305739402770996" customWidth="1"/>
    <col min="55" max="55" width="10.626424789428711" customWidth="1"/>
    <col min="56" max="56" width="10.24891376495361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26</v>
      </c>
      <c r="M15" s="3" t="s">
        <v>27</v>
      </c>
      <c r="N15" s="3" t="s">
        <v>28</v>
      </c>
      <c r="O15" s="3" t="s">
        <v>29</v>
      </c>
      <c r="P15" s="3" t="s">
        <v>30</v>
      </c>
      <c r="Q15" s="3" t="s">
        <v>31</v>
      </c>
      <c r="R15" s="3" t="s">
        <v>32</v>
      </c>
      <c r="S15" s="3" t="s">
        <v>33</v>
      </c>
      <c r="T15" s="3" t="s">
        <v>34</v>
      </c>
      <c r="U15" s="3" t="s">
        <v>35</v>
      </c>
      <c r="V15" s="3" t="s">
        <v>36</v>
      </c>
      <c r="W15" s="3" t="s">
        <v>37</v>
      </c>
      <c r="X15" s="3" t="s">
        <v>38</v>
      </c>
      <c r="Y15" s="3" t="s">
        <v>39</v>
      </c>
      <c r="Z15" s="3" t="s">
        <v>40</v>
      </c>
      <c r="AA15" s="3" t="s">
        <v>41</v>
      </c>
      <c r="AB15" s="3" t="s">
        <v>42</v>
      </c>
      <c r="AC15" s="3" t="s">
        <v>43</v>
      </c>
      <c r="AD15" s="3" t="s">
        <v>44</v>
      </c>
      <c r="AE15" s="3" t="s">
        <v>45</v>
      </c>
      <c r="AF15" s="3" t="s">
        <v>46</v>
      </c>
      <c r="AG15" s="3" t="s">
        <v>47</v>
      </c>
      <c r="AH15" s="3" t="s">
        <v>48</v>
      </c>
      <c r="AI15" s="3" t="s">
        <v>49</v>
      </c>
      <c r="AJ15" s="3" t="s">
        <v>50</v>
      </c>
      <c r="AK15" s="3" t="s">
        <v>51</v>
      </c>
      <c r="AL15" s="3" t="s">
        <v>52</v>
      </c>
      <c r="AM15" s="3" t="s">
        <v>53</v>
      </c>
      <c r="AN15" s="3" t="s">
        <v>54</v>
      </c>
      <c r="AO15" s="3" t="s">
        <v>55</v>
      </c>
      <c r="AP15" s="3" t="s">
        <v>56</v>
      </c>
      <c r="AQ15" s="3" t="s">
        <v>57</v>
      </c>
      <c r="AR15" s="3" t="s">
        <v>58</v>
      </c>
      <c r="AS15" s="3" t="s">
        <v>59</v>
      </c>
      <c r="AT15" s="3" t="s">
        <v>60</v>
      </c>
      <c r="AU15" s="3" t="s">
        <v>61</v>
      </c>
      <c r="AV15" s="3" t="s">
        <v>62</v>
      </c>
      <c r="AW15" s="3" t="s">
        <v>63</v>
      </c>
      <c r="AX15" s="3" t="s">
        <v>64</v>
      </c>
      <c r="AY15" s="3" t="s">
        <v>65</v>
      </c>
      <c r="AZ15" s="3" t="s">
        <v>66</v>
      </c>
      <c r="BA15" s="3" t="s">
        <v>67</v>
      </c>
      <c r="BB15" s="3" t="s">
        <v>68</v>
      </c>
      <c r="BC15" s="3" t="s">
        <v>69</v>
      </c>
      <c r="BD15" s="3" t="s">
        <v>70</v>
      </c>
    </row>
    <row r="16">
      <c r="A16" s="4" t="s">
        <v>71</v>
      </c>
      <c r="B16" s="4" t="s">
        <v>72</v>
      </c>
      <c r="C16" s="4" t="s">
        <v>73</v>
      </c>
      <c r="D16" s="4" t="s">
        <v>4</v>
      </c>
      <c r="E16" s="4" t="s">
        <v>4</v>
      </c>
      <c r="F16" s="4" t="s">
        <v>74</v>
      </c>
      <c r="G16" s="4" t="s">
        <v>75</v>
      </c>
      <c r="H16" s="4" t="s">
        <v>4</v>
      </c>
      <c r="I16" s="4" t="s">
        <v>4</v>
      </c>
      <c r="J16" s="4" t="s">
        <v>76</v>
      </c>
      <c r="K16" s="4" t="s">
        <v>77</v>
      </c>
      <c r="L16" s="4" t="s">
        <v>78</v>
      </c>
      <c r="M16" s="4" t="s">
        <v>79</v>
      </c>
      <c r="N16" s="4" t="s">
        <v>4</v>
      </c>
      <c r="O16" s="4" t="s">
        <v>80</v>
      </c>
      <c r="P16" s="4" t="s">
        <v>4</v>
      </c>
      <c r="Q16" s="4" t="s">
        <v>81</v>
      </c>
      <c r="R16" s="4" t="s">
        <v>82</v>
      </c>
      <c r="S16" s="4" t="s">
        <v>83</v>
      </c>
      <c r="T16" s="4">
        <v>0</v>
      </c>
      <c r="U16" s="4">
        <v>0</v>
      </c>
      <c r="V16" s="4">
        <v>31</v>
      </c>
      <c r="W16" s="4">
        <v>31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15000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209</v>
      </c>
      <c r="AU16" s="4">
        <v>0</v>
      </c>
      <c r="AV16" s="4">
        <v>0</v>
      </c>
      <c r="AW16" s="4">
        <v>209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4">
        <v>0</v>
      </c>
    </row>
    <row r="17">
      <c r="A17" s="4" t="s">
        <v>84</v>
      </c>
      <c r="B17" s="4" t="s">
        <v>85</v>
      </c>
      <c r="C17" s="4" t="s">
        <v>86</v>
      </c>
      <c r="D17" s="4" t="s">
        <v>4</v>
      </c>
      <c r="E17" s="4" t="s">
        <v>4</v>
      </c>
      <c r="F17" s="4" t="s">
        <v>87</v>
      </c>
      <c r="G17" s="4" t="s">
        <v>75</v>
      </c>
      <c r="H17" s="4" t="s">
        <v>4</v>
      </c>
      <c r="I17" s="4" t="s">
        <v>4</v>
      </c>
      <c r="J17" s="4" t="s">
        <v>76</v>
      </c>
      <c r="K17" s="4" t="s">
        <v>88</v>
      </c>
      <c r="L17" s="4" t="s">
        <v>78</v>
      </c>
      <c r="M17" s="4" t="s">
        <v>89</v>
      </c>
      <c r="N17" s="4" t="s">
        <v>4</v>
      </c>
      <c r="O17" s="4" t="s">
        <v>90</v>
      </c>
      <c r="P17" s="4" t="s">
        <v>4</v>
      </c>
      <c r="Q17" s="4" t="s">
        <v>91</v>
      </c>
      <c r="R17" s="4" t="s">
        <v>82</v>
      </c>
      <c r="S17" s="4" t="s">
        <v>83</v>
      </c>
      <c r="T17" s="4">
        <v>0</v>
      </c>
      <c r="U17" s="4">
        <v>0</v>
      </c>
      <c r="V17" s="4">
        <v>31</v>
      </c>
      <c r="W17" s="4">
        <v>31</v>
      </c>
      <c r="X17" s="4">
        <v>0</v>
      </c>
      <c r="Y17" s="4">
        <v>0</v>
      </c>
      <c r="Z17" s="4">
        <v>1000</v>
      </c>
      <c r="AA17" s="4">
        <v>2000</v>
      </c>
      <c r="AB17" s="4">
        <v>300</v>
      </c>
      <c r="AC17" s="4">
        <v>4500</v>
      </c>
      <c r="AD17" s="4">
        <v>500</v>
      </c>
      <c r="AE17" s="4">
        <v>3440</v>
      </c>
      <c r="AF17" s="4">
        <v>11740</v>
      </c>
      <c r="AG17" s="4">
        <v>1000</v>
      </c>
      <c r="AH17" s="4">
        <v>2000</v>
      </c>
      <c r="AI17" s="4">
        <v>300</v>
      </c>
      <c r="AJ17" s="4">
        <v>4500</v>
      </c>
      <c r="AK17" s="4">
        <v>500</v>
      </c>
      <c r="AL17" s="4">
        <v>3440</v>
      </c>
      <c r="AM17" s="4">
        <v>11740</v>
      </c>
      <c r="AN17" s="4">
        <v>15000</v>
      </c>
      <c r="AO17" s="4">
        <v>9740</v>
      </c>
      <c r="AP17" s="4">
        <v>11740</v>
      </c>
      <c r="AQ17" s="4">
        <v>1169</v>
      </c>
      <c r="AR17" s="4">
        <v>0</v>
      </c>
      <c r="AS17" s="4">
        <v>0</v>
      </c>
      <c r="AT17" s="4">
        <v>209</v>
      </c>
      <c r="AU17" s="4">
        <v>0</v>
      </c>
      <c r="AV17" s="4">
        <v>0</v>
      </c>
      <c r="AW17" s="4">
        <v>1378</v>
      </c>
      <c r="AX17" s="4">
        <v>0</v>
      </c>
      <c r="AY17" s="4">
        <v>358</v>
      </c>
      <c r="AZ17" s="4">
        <v>811</v>
      </c>
      <c r="BA17" s="4">
        <v>0</v>
      </c>
      <c r="BB17" s="4">
        <v>9740</v>
      </c>
      <c r="BC17" s="4">
        <v>9740</v>
      </c>
      <c r="BD17" s="4">
        <v>9740</v>
      </c>
    </row>
    <row r="18">
      <c r="A18" s="4" t="s">
        <v>92</v>
      </c>
      <c r="B18" s="4" t="s">
        <v>93</v>
      </c>
      <c r="C18" s="4" t="s">
        <v>73</v>
      </c>
      <c r="D18" s="4" t="s">
        <v>4</v>
      </c>
      <c r="E18" s="4" t="s">
        <v>4</v>
      </c>
      <c r="F18" s="4" t="s">
        <v>4</v>
      </c>
      <c r="G18" s="4" t="s">
        <v>75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94</v>
      </c>
      <c r="N18" s="4" t="s">
        <v>95</v>
      </c>
      <c r="O18" s="4" t="s">
        <v>96</v>
      </c>
      <c r="P18" s="4" t="s">
        <v>4</v>
      </c>
      <c r="Q18" s="4" t="s">
        <v>97</v>
      </c>
      <c r="R18" s="4" t="s">
        <v>82</v>
      </c>
      <c r="S18" s="4" t="s">
        <v>83</v>
      </c>
      <c r="T18" s="4">
        <v>0</v>
      </c>
      <c r="U18" s="4">
        <v>0</v>
      </c>
      <c r="V18" s="4">
        <v>31</v>
      </c>
      <c r="W18" s="4">
        <v>31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15000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209</v>
      </c>
      <c r="AU18" s="4">
        <v>0</v>
      </c>
      <c r="AV18" s="4">
        <v>0</v>
      </c>
      <c r="AW18" s="4">
        <v>209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</row>
    <row r="19">
      <c r="A19" s="4" t="s">
        <v>98</v>
      </c>
      <c r="B19" s="4" t="s">
        <v>99</v>
      </c>
      <c r="C19" s="4" t="s">
        <v>86</v>
      </c>
      <c r="D19" s="4" t="s">
        <v>4</v>
      </c>
      <c r="E19" s="4" t="s">
        <v>4</v>
      </c>
      <c r="F19" s="4" t="s">
        <v>87</v>
      </c>
      <c r="G19" s="4" t="s">
        <v>75</v>
      </c>
      <c r="H19" s="4" t="s">
        <v>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100</v>
      </c>
      <c r="N19" s="4" t="s">
        <v>101</v>
      </c>
      <c r="O19" s="4" t="s">
        <v>96</v>
      </c>
      <c r="P19" s="4" t="s">
        <v>4</v>
      </c>
      <c r="Q19" s="4" t="s">
        <v>102</v>
      </c>
      <c r="R19" s="4" t="s">
        <v>82</v>
      </c>
      <c r="S19" s="4" t="s">
        <v>83</v>
      </c>
      <c r="T19" s="4">
        <v>0</v>
      </c>
      <c r="U19" s="4">
        <v>0</v>
      </c>
      <c r="V19" s="4">
        <v>31</v>
      </c>
      <c r="W19" s="4">
        <v>31</v>
      </c>
      <c r="X19" s="4">
        <v>0</v>
      </c>
      <c r="Y19" s="4">
        <v>0</v>
      </c>
      <c r="Z19" s="4">
        <v>1000</v>
      </c>
      <c r="AA19" s="4">
        <v>1000</v>
      </c>
      <c r="AB19" s="4">
        <v>1000</v>
      </c>
      <c r="AC19" s="4">
        <v>1000</v>
      </c>
      <c r="AD19" s="4">
        <v>1000</v>
      </c>
      <c r="AE19" s="4">
        <v>1000</v>
      </c>
      <c r="AF19" s="4">
        <v>6000</v>
      </c>
      <c r="AG19" s="4">
        <v>1000</v>
      </c>
      <c r="AH19" s="4">
        <v>1000</v>
      </c>
      <c r="AI19" s="4">
        <v>1000</v>
      </c>
      <c r="AJ19" s="4">
        <v>1000</v>
      </c>
      <c r="AK19" s="4">
        <v>1000</v>
      </c>
      <c r="AL19" s="4">
        <v>1000</v>
      </c>
      <c r="AM19" s="4">
        <v>6000</v>
      </c>
      <c r="AN19" s="4">
        <v>15000</v>
      </c>
      <c r="AO19" s="4">
        <v>5000</v>
      </c>
      <c r="AP19" s="4">
        <v>6000</v>
      </c>
      <c r="AQ19" s="4">
        <v>600</v>
      </c>
      <c r="AR19" s="4">
        <v>45</v>
      </c>
      <c r="AS19" s="4">
        <v>0</v>
      </c>
      <c r="AT19" s="4">
        <v>209</v>
      </c>
      <c r="AU19" s="4">
        <v>0</v>
      </c>
      <c r="AV19" s="4">
        <v>0</v>
      </c>
      <c r="AW19" s="4">
        <v>854</v>
      </c>
      <c r="AX19" s="4">
        <v>0</v>
      </c>
      <c r="AY19" s="4">
        <v>183</v>
      </c>
      <c r="AZ19" s="4">
        <v>417</v>
      </c>
      <c r="BA19" s="4">
        <v>195</v>
      </c>
      <c r="BB19" s="4">
        <v>5000</v>
      </c>
      <c r="BC19" s="4">
        <v>5000</v>
      </c>
      <c r="BD19" s="4">
        <v>5000</v>
      </c>
    </row>
    <row r="20">
      <c r="A20" s="4" t="s">
        <v>103</v>
      </c>
      <c r="B20" s="4" t="s">
        <v>104</v>
      </c>
      <c r="C20" s="4" t="s">
        <v>73</v>
      </c>
      <c r="D20" s="4" t="s">
        <v>4</v>
      </c>
      <c r="E20" s="4" t="s">
        <v>4</v>
      </c>
      <c r="F20" s="4" t="s">
        <v>4</v>
      </c>
      <c r="G20" s="4" t="s">
        <v>75</v>
      </c>
      <c r="H20" s="4" t="s">
        <v>4</v>
      </c>
      <c r="I20" s="4" t="s">
        <v>4</v>
      </c>
      <c r="J20" s="4" t="s">
        <v>4</v>
      </c>
      <c r="K20" s="4" t="s">
        <v>4</v>
      </c>
      <c r="L20" s="4" t="s">
        <v>4</v>
      </c>
      <c r="M20" s="4" t="s">
        <v>105</v>
      </c>
      <c r="N20" s="4" t="s">
        <v>4</v>
      </c>
      <c r="O20" s="4" t="s">
        <v>106</v>
      </c>
      <c r="P20" s="4" t="s">
        <v>4</v>
      </c>
      <c r="Q20" s="4" t="s">
        <v>107</v>
      </c>
      <c r="R20" s="4" t="s">
        <v>82</v>
      </c>
      <c r="S20" s="4" t="s">
        <v>83</v>
      </c>
      <c r="T20" s="4">
        <v>0</v>
      </c>
      <c r="U20" s="4">
        <v>0</v>
      </c>
      <c r="V20" s="4">
        <v>31</v>
      </c>
      <c r="W20" s="4">
        <v>31</v>
      </c>
      <c r="X20" s="4">
        <v>0</v>
      </c>
      <c r="Y20" s="4">
        <v>0</v>
      </c>
      <c r="Z20" s="4">
        <v>2500</v>
      </c>
      <c r="AA20" s="4">
        <v>2346</v>
      </c>
      <c r="AB20" s="4">
        <v>400</v>
      </c>
      <c r="AC20" s="4">
        <v>250</v>
      </c>
      <c r="AD20" s="4">
        <v>800</v>
      </c>
      <c r="AE20" s="4">
        <v>2500</v>
      </c>
      <c r="AF20" s="4">
        <v>8796</v>
      </c>
      <c r="AG20" s="4">
        <v>2500</v>
      </c>
      <c r="AH20" s="4">
        <v>2346</v>
      </c>
      <c r="AI20" s="4">
        <v>400</v>
      </c>
      <c r="AJ20" s="4">
        <v>250</v>
      </c>
      <c r="AK20" s="4">
        <v>800</v>
      </c>
      <c r="AL20" s="4">
        <v>2500</v>
      </c>
      <c r="AM20" s="4">
        <v>8796</v>
      </c>
      <c r="AN20" s="4">
        <v>15000</v>
      </c>
      <c r="AO20" s="4">
        <v>6450</v>
      </c>
      <c r="AP20" s="4">
        <v>8796</v>
      </c>
      <c r="AQ20" s="4">
        <v>774</v>
      </c>
      <c r="AR20" s="4">
        <v>0</v>
      </c>
      <c r="AS20" s="4">
        <v>0</v>
      </c>
      <c r="AT20" s="4">
        <v>209</v>
      </c>
      <c r="AU20" s="4">
        <v>0</v>
      </c>
      <c r="AV20" s="4">
        <v>0</v>
      </c>
      <c r="AW20" s="4">
        <v>983</v>
      </c>
      <c r="AX20" s="4">
        <v>0</v>
      </c>
      <c r="AY20" s="4">
        <v>774</v>
      </c>
      <c r="AZ20" s="4">
        <v>0</v>
      </c>
      <c r="BA20" s="4">
        <v>0</v>
      </c>
      <c r="BB20" s="4">
        <v>6450</v>
      </c>
      <c r="BC20" s="4">
        <v>0</v>
      </c>
      <c r="BD20" s="4">
        <v>6450</v>
      </c>
    </row>
    <row r="21">
      <c r="A21" s="4" t="s">
        <v>108</v>
      </c>
      <c r="B21" s="4" t="s">
        <v>109</v>
      </c>
      <c r="C21" s="4" t="s">
        <v>73</v>
      </c>
      <c r="D21" s="4" t="s">
        <v>4</v>
      </c>
      <c r="E21" s="4" t="s">
        <v>4</v>
      </c>
      <c r="F21" s="4" t="s">
        <v>4</v>
      </c>
      <c r="G21" s="4" t="s">
        <v>75</v>
      </c>
      <c r="H21" s="4" t="s">
        <v>4</v>
      </c>
      <c r="I21" s="4" t="s">
        <v>4</v>
      </c>
      <c r="J21" s="4" t="s">
        <v>76</v>
      </c>
      <c r="K21" s="4" t="s">
        <v>110</v>
      </c>
      <c r="L21" s="4" t="s">
        <v>78</v>
      </c>
      <c r="M21" s="4" t="s">
        <v>4</v>
      </c>
      <c r="N21" s="4" t="s">
        <v>4</v>
      </c>
      <c r="O21" s="4" t="s">
        <v>111</v>
      </c>
      <c r="P21" s="4" t="s">
        <v>4</v>
      </c>
      <c r="Q21" s="4" t="s">
        <v>112</v>
      </c>
      <c r="R21" s="4" t="s">
        <v>82</v>
      </c>
      <c r="S21" s="4" t="s">
        <v>83</v>
      </c>
      <c r="T21" s="4">
        <v>0</v>
      </c>
      <c r="U21" s="4">
        <v>0</v>
      </c>
      <c r="V21" s="4">
        <v>31</v>
      </c>
      <c r="W21" s="4">
        <v>31</v>
      </c>
      <c r="X21" s="4">
        <v>0</v>
      </c>
      <c r="Y21" s="4">
        <v>0</v>
      </c>
      <c r="Z21" s="4">
        <v>19200</v>
      </c>
      <c r="AA21" s="4">
        <v>9600</v>
      </c>
      <c r="AB21" s="4">
        <v>0</v>
      </c>
      <c r="AC21" s="4">
        <v>0</v>
      </c>
      <c r="AD21" s="4">
        <v>0</v>
      </c>
      <c r="AE21" s="4">
        <v>19200</v>
      </c>
      <c r="AF21" s="4">
        <v>48000</v>
      </c>
      <c r="AG21" s="4">
        <v>19200</v>
      </c>
      <c r="AH21" s="4">
        <v>9600</v>
      </c>
      <c r="AI21" s="4">
        <v>0</v>
      </c>
      <c r="AJ21" s="4">
        <v>0</v>
      </c>
      <c r="AK21" s="4">
        <v>0</v>
      </c>
      <c r="AL21" s="4">
        <v>19200</v>
      </c>
      <c r="AM21" s="4">
        <v>48000</v>
      </c>
      <c r="AN21" s="4">
        <v>15000</v>
      </c>
      <c r="AO21" s="4">
        <v>38400</v>
      </c>
      <c r="AP21" s="4">
        <v>48000</v>
      </c>
      <c r="AQ21" s="4">
        <v>0</v>
      </c>
      <c r="AR21" s="4">
        <v>0</v>
      </c>
      <c r="AS21" s="4">
        <v>0</v>
      </c>
      <c r="AT21" s="4">
        <v>209</v>
      </c>
      <c r="AU21" s="4">
        <v>0</v>
      </c>
      <c r="AV21" s="4">
        <v>0</v>
      </c>
      <c r="AW21" s="4">
        <v>209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15000</v>
      </c>
      <c r="BD21" s="4">
        <v>0</v>
      </c>
    </row>
    <row r="22">
      <c r="A22" s="4" t="s">
        <v>113</v>
      </c>
      <c r="B22" s="4" t="s">
        <v>114</v>
      </c>
      <c r="C22" s="4" t="s">
        <v>4</v>
      </c>
      <c r="D22" s="4" t="s">
        <v>4</v>
      </c>
      <c r="E22" s="4" t="s">
        <v>4</v>
      </c>
      <c r="F22" s="4" t="s">
        <v>4</v>
      </c>
      <c r="G22" s="4" t="s">
        <v>75</v>
      </c>
      <c r="H22" s="4" t="s">
        <v>4</v>
      </c>
      <c r="I22" s="4" t="s">
        <v>4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4</v>
      </c>
      <c r="O22" s="4" t="s">
        <v>115</v>
      </c>
      <c r="P22" s="4" t="s">
        <v>4</v>
      </c>
      <c r="Q22" s="4" t="s">
        <v>116</v>
      </c>
      <c r="R22" s="4" t="s">
        <v>82</v>
      </c>
      <c r="S22" s="4" t="s">
        <v>83</v>
      </c>
      <c r="T22" s="4">
        <v>0</v>
      </c>
      <c r="U22" s="4">
        <v>0</v>
      </c>
      <c r="V22" s="4">
        <v>31</v>
      </c>
      <c r="W22" s="4">
        <v>31</v>
      </c>
      <c r="X22" s="4">
        <v>0</v>
      </c>
      <c r="Y22" s="4">
        <v>0</v>
      </c>
      <c r="Z22" s="4">
        <v>1000</v>
      </c>
      <c r="AA22" s="4">
        <v>1000</v>
      </c>
      <c r="AB22" s="4">
        <v>2456</v>
      </c>
      <c r="AC22" s="4">
        <v>6674</v>
      </c>
      <c r="AD22" s="4">
        <v>2000</v>
      </c>
      <c r="AE22" s="4">
        <v>367</v>
      </c>
      <c r="AF22" s="4">
        <v>13497</v>
      </c>
      <c r="AG22" s="4">
        <v>1000</v>
      </c>
      <c r="AH22" s="4">
        <v>1000</v>
      </c>
      <c r="AI22" s="4">
        <v>2456</v>
      </c>
      <c r="AJ22" s="4">
        <v>6674</v>
      </c>
      <c r="AK22" s="4">
        <v>2000</v>
      </c>
      <c r="AL22" s="4">
        <v>367</v>
      </c>
      <c r="AM22" s="4">
        <v>13497</v>
      </c>
      <c r="AN22" s="4">
        <v>15000</v>
      </c>
      <c r="AO22" s="4">
        <v>12497</v>
      </c>
      <c r="AP22" s="4">
        <v>13497</v>
      </c>
      <c r="AQ22" s="4">
        <v>0</v>
      </c>
      <c r="AR22" s="4">
        <v>0</v>
      </c>
      <c r="AS22" s="4">
        <v>0</v>
      </c>
      <c r="AT22" s="4">
        <v>209</v>
      </c>
      <c r="AU22" s="4">
        <v>0</v>
      </c>
      <c r="AV22" s="4">
        <v>0</v>
      </c>
      <c r="AW22" s="4">
        <v>209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</row>
    <row r="23">
      <c r="A23" s="4" t="s">
        <v>117</v>
      </c>
      <c r="B23" s="4" t="s">
        <v>118</v>
      </c>
      <c r="C23" s="4" t="s">
        <v>4</v>
      </c>
      <c r="D23" s="4" t="s">
        <v>4</v>
      </c>
      <c r="E23" s="4" t="s">
        <v>4</v>
      </c>
      <c r="F23" s="4" t="s">
        <v>4</v>
      </c>
      <c r="G23" s="4" t="s">
        <v>75</v>
      </c>
      <c r="H23" s="4" t="s">
        <v>4</v>
      </c>
      <c r="I23" s="4" t="s">
        <v>4</v>
      </c>
      <c r="J23" s="4" t="s">
        <v>76</v>
      </c>
      <c r="K23" s="4" t="s">
        <v>119</v>
      </c>
      <c r="L23" s="4" t="s">
        <v>78</v>
      </c>
      <c r="M23" s="4" t="s">
        <v>4</v>
      </c>
      <c r="N23" s="4" t="s">
        <v>4</v>
      </c>
      <c r="O23" s="4" t="s">
        <v>115</v>
      </c>
      <c r="P23" s="4" t="s">
        <v>120</v>
      </c>
      <c r="Q23" s="4" t="s">
        <v>121</v>
      </c>
      <c r="R23" s="4" t="s">
        <v>82</v>
      </c>
      <c r="S23" s="4" t="s">
        <v>83</v>
      </c>
      <c r="T23" s="4">
        <v>0</v>
      </c>
      <c r="U23" s="4">
        <v>0</v>
      </c>
      <c r="V23" s="4">
        <v>31</v>
      </c>
      <c r="W23" s="4">
        <v>31</v>
      </c>
      <c r="X23" s="4">
        <v>0</v>
      </c>
      <c r="Y23" s="4">
        <v>0</v>
      </c>
      <c r="Z23" s="4">
        <v>10000</v>
      </c>
      <c r="AA23" s="4">
        <v>5000</v>
      </c>
      <c r="AB23" s="4">
        <v>800</v>
      </c>
      <c r="AC23" s="4">
        <v>100</v>
      </c>
      <c r="AD23" s="4">
        <v>100</v>
      </c>
      <c r="AE23" s="4">
        <v>100</v>
      </c>
      <c r="AF23" s="4">
        <v>16100</v>
      </c>
      <c r="AG23" s="4">
        <v>10000</v>
      </c>
      <c r="AH23" s="4">
        <v>5000</v>
      </c>
      <c r="AI23" s="4">
        <v>800</v>
      </c>
      <c r="AJ23" s="4">
        <v>100</v>
      </c>
      <c r="AK23" s="4">
        <v>100</v>
      </c>
      <c r="AL23" s="4">
        <v>100</v>
      </c>
      <c r="AM23" s="4">
        <v>16100</v>
      </c>
      <c r="AN23" s="4">
        <v>15000</v>
      </c>
      <c r="AO23" s="4">
        <v>11100</v>
      </c>
      <c r="AP23" s="4">
        <v>16100</v>
      </c>
      <c r="AQ23" s="4">
        <v>0</v>
      </c>
      <c r="AR23" s="4">
        <v>0</v>
      </c>
      <c r="AS23" s="4">
        <v>0</v>
      </c>
      <c r="AT23" s="4">
        <v>209</v>
      </c>
      <c r="AU23" s="4">
        <v>0</v>
      </c>
      <c r="AV23" s="4">
        <v>0</v>
      </c>
      <c r="AW23" s="4">
        <v>209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11100</v>
      </c>
      <c r="BD23" s="4">
        <v>0</v>
      </c>
    </row>
    <row r="24">
      <c r="A24" s="5">
        <f>= Count( A16:A23)</f>
      </c>
      <c r="B24" s="5">
        <f>= Sum( B16:B23)</f>
      </c>
      <c r="C24" s="5">
        <f>= Sum( C16:C23)</f>
      </c>
      <c r="D24" s="5">
        <f>= Sum( D16:D23)</f>
      </c>
      <c r="E24" s="5">
        <f>= Sum( E16:E23)</f>
      </c>
      <c r="F24" s="5">
        <f>= Sum( F16:F23)</f>
      </c>
      <c r="G24" s="5">
        <f>= Sum( G16:G23)</f>
      </c>
      <c r="H24" s="5">
        <f>= Sum( H16:H23)</f>
      </c>
      <c r="I24" s="5">
        <f>= Sum( I16:I23)</f>
      </c>
      <c r="J24" s="5">
        <f>= Sum( J16:J23)</f>
      </c>
      <c r="K24" s="5">
        <f>= Sum( K16:K23)</f>
      </c>
      <c r="L24" s="5">
        <f>= Sum( L16:L23)</f>
      </c>
      <c r="M24" s="5">
        <f>= Sum( M16:M23)</f>
      </c>
      <c r="N24" s="5">
        <f>= Sum( N16:N23)</f>
      </c>
      <c r="O24" s="5">
        <f>= Sum( O16:O23)</f>
      </c>
      <c r="P24" s="5">
        <f>= Sum( P16:P23)</f>
      </c>
      <c r="Q24" s="5">
        <f>= Sum( Q16:Q23)</f>
      </c>
      <c r="R24" s="5">
        <f>= Sum( R16:R23)</f>
      </c>
      <c r="S24" s="5">
        <f>= Sum( S16:S23)</f>
      </c>
      <c r="T24" s="5">
        <f>= Sum( T16:T23)</f>
      </c>
      <c r="U24" s="5">
        <f>= Sum( U16:U23)</f>
      </c>
      <c r="V24" s="5">
        <f>= Sum( V16:V23)</f>
      </c>
      <c r="W24" s="5">
        <f>= Sum( W16:W23)</f>
      </c>
      <c r="X24" s="5">
        <f>= Sum( X16:X23)</f>
      </c>
      <c r="Y24" s="5">
        <f>= Sum( Y16:Y23)</f>
      </c>
      <c r="Z24" s="5">
        <f>= Sum( Z16:Z23)</f>
      </c>
      <c r="AA24" s="5">
        <f>= Sum( AA16:AA23)</f>
      </c>
      <c r="AB24" s="5">
        <f>= Sum( AB16:AB23)</f>
      </c>
      <c r="AC24" s="5">
        <f>= Sum( AC16:AC23)</f>
      </c>
      <c r="AD24" s="5">
        <f>= Sum( AD16:AD23)</f>
      </c>
      <c r="AE24" s="5">
        <f>= Sum( AE16:AE23)</f>
      </c>
      <c r="AF24" s="5">
        <f>= Sum( AF16:AF23)</f>
      </c>
      <c r="AG24" s="5">
        <f>= Sum( AG16:AG23)</f>
      </c>
      <c r="AH24" s="5">
        <f>= Sum( AH16:AH23)</f>
      </c>
      <c r="AI24" s="5">
        <f>= Sum( AI16:AI23)</f>
      </c>
      <c r="AJ24" s="5">
        <f>= Sum( AJ16:AJ23)</f>
      </c>
      <c r="AK24" s="5">
        <f>= Sum( AK16:AK23)</f>
      </c>
      <c r="AL24" s="5">
        <f>= Sum( AL16:AL23)</f>
      </c>
      <c r="AM24" s="5">
        <f>= Sum( AM16:AM23)</f>
      </c>
      <c r="AN24" s="5">
        <f>= Sum( AN16:AN23)</f>
      </c>
      <c r="AO24" s="5">
        <f>= Sum( AO16:AO23)</f>
      </c>
      <c r="AP24" s="5">
        <f>= Sum( AP16:AP23)</f>
      </c>
      <c r="AQ24" s="5">
        <f>= Sum( AQ16:AQ23)</f>
      </c>
      <c r="AR24" s="5">
        <f>= Sum( AR16:AR23)</f>
      </c>
      <c r="AS24" s="5">
        <f>= Sum( AS16:AS23)</f>
      </c>
      <c r="AT24" s="5">
        <f>= Sum( AT16:AT23)</f>
      </c>
      <c r="AU24" s="5">
        <f>= Sum( AU16:AU23)</f>
      </c>
      <c r="AV24" s="5">
        <f>= Sum( AV16:AV23)</f>
      </c>
      <c r="AW24" s="5">
        <f>= Sum( AW16:AW23)</f>
      </c>
      <c r="AX24" s="5">
        <f>= Sum( AX16:AX23)</f>
      </c>
      <c r="AY24" s="5">
        <f>= Sum( AY16:AY23)</f>
      </c>
      <c r="AZ24" s="5">
        <f>= Sum( AZ16:AZ23)</f>
      </c>
      <c r="BA24" s="5">
        <f>= Sum( BA16:BA23)</f>
      </c>
      <c r="BB24" s="5">
        <f>= Sum( BB16:BB23)</f>
      </c>
      <c r="BC24" s="5">
        <f>= Sum( BC16:BC23)</f>
      </c>
      <c r="BD24" s="5">
        <f>= Sum( BD16:BD23)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